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dbailey\Desktop\"/>
    </mc:Choice>
  </mc:AlternateContent>
  <xr:revisionPtr revIDLastSave="0" documentId="8_{F702522E-75F9-4A95-96F9-D631A9DC282E}" xr6:coauthVersionLast="47" xr6:coauthVersionMax="47" xr10:uidLastSave="{00000000-0000-0000-0000-000000000000}"/>
  <bookViews>
    <workbookView xWindow="28680" yWindow="-90" windowWidth="29040" windowHeight="15720" autoFilterDateGrouping="0"/>
  </bookViews>
  <sheets>
    <sheet name="Sheet" sheetId="1" r:id="rId1"/>
  </sheets>
  <definedNames>
    <definedName name="_xlnm._FilterDatabase" localSheetId="0" hidden="1">Sheet!$A$2:$S$52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E53" i="1" s="1"/>
  <c r="F5" i="1"/>
  <c r="F53" i="1" s="1"/>
  <c r="G5" i="1"/>
  <c r="G53" i="1" s="1"/>
  <c r="H5" i="1"/>
  <c r="H53" i="1" s="1"/>
  <c r="I5" i="1"/>
  <c r="I53" i="1" s="1"/>
  <c r="J5" i="1"/>
  <c r="J53" i="1" s="1"/>
  <c r="K5" i="1"/>
  <c r="K53" i="1" s="1"/>
  <c r="L5" i="1"/>
  <c r="M5" i="1"/>
  <c r="M53" i="1" s="1"/>
  <c r="N5" i="1"/>
  <c r="O5" i="1"/>
  <c r="P5" i="1"/>
  <c r="P53" i="1" s="1"/>
  <c r="Q5" i="1"/>
  <c r="R5" i="1"/>
  <c r="R53" i="1" s="1"/>
  <c r="S5" i="1"/>
  <c r="C8" i="1"/>
  <c r="D8" i="1"/>
  <c r="D53" i="1" s="1"/>
  <c r="E8" i="1"/>
  <c r="F8" i="1"/>
  <c r="G8" i="1"/>
  <c r="H8" i="1"/>
  <c r="I8" i="1"/>
  <c r="J8" i="1"/>
  <c r="K8" i="1"/>
  <c r="L8" i="1"/>
  <c r="M8" i="1"/>
  <c r="N8" i="1"/>
  <c r="O8" i="1"/>
  <c r="O53" i="1" s="1"/>
  <c r="P8" i="1"/>
  <c r="Q8" i="1"/>
  <c r="Q53" i="1" s="1"/>
  <c r="R8" i="1"/>
  <c r="S8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C14" i="1"/>
  <c r="C53" i="1" s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S53" i="1" s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L53" i="1"/>
  <c r="N53" i="1"/>
</calcChain>
</file>

<file path=xl/sharedStrings.xml><?xml version="1.0" encoding="utf-8"?>
<sst xmlns="http://schemas.openxmlformats.org/spreadsheetml/2006/main" count="92" uniqueCount="48">
  <si>
    <t>Incident Code</t>
  </si>
  <si>
    <t>Incident Type</t>
  </si>
  <si>
    <t>Number Of Incidents</t>
  </si>
  <si>
    <t>Number Of People</t>
  </si>
  <si>
    <t>Number Of Days</t>
  </si>
  <si>
    <t>Expulsions</t>
  </si>
  <si>
    <t>Corporal Punish</t>
  </si>
  <si>
    <t>Services Provided</t>
  </si>
  <si>
    <t>Harrassment</t>
  </si>
  <si>
    <t>Primary Disposition</t>
  </si>
  <si>
    <t>Reported to Law Enforcement</t>
  </si>
  <si>
    <t>Removed Officer</t>
  </si>
  <si>
    <t>Students Involved</t>
  </si>
  <si>
    <t>Non Students Involved</t>
  </si>
  <si>
    <t>Perpetrators</t>
  </si>
  <si>
    <t>Victims</t>
  </si>
  <si>
    <t>LEA Employee Victims</t>
  </si>
  <si>
    <t>OSS</t>
  </si>
  <si>
    <t>ISS</t>
  </si>
  <si>
    <t>Alt School</t>
  </si>
  <si>
    <t>Alt School Setting</t>
  </si>
  <si>
    <t xml:space="preserve">Grade: 01 </t>
  </si>
  <si>
    <t>S58</t>
  </si>
  <si>
    <t>Other Incidents Resulting in a State defined Disciplinary Action</t>
  </si>
  <si>
    <t xml:space="preserve">Grade: 02 </t>
  </si>
  <si>
    <t xml:space="preserve">Grade: 03 </t>
  </si>
  <si>
    <t xml:space="preserve">Grade: 04 </t>
  </si>
  <si>
    <t xml:space="preserve">Grade: 05 </t>
  </si>
  <si>
    <t>S26</t>
  </si>
  <si>
    <t>Profanity or Vulgarity</t>
  </si>
  <si>
    <t xml:space="preserve">Grade: 06 </t>
  </si>
  <si>
    <t>S12</t>
  </si>
  <si>
    <t>Disruptive Demonstrations</t>
  </si>
  <si>
    <t xml:space="preserve">Grade: 07 </t>
  </si>
  <si>
    <t xml:space="preserve">Grade: 08 </t>
  </si>
  <si>
    <t>S05</t>
  </si>
  <si>
    <t>Assault</t>
  </si>
  <si>
    <t xml:space="preserve">Grade: 09 </t>
  </si>
  <si>
    <t>S17</t>
  </si>
  <si>
    <t>Fighting</t>
  </si>
  <si>
    <t>S64</t>
  </si>
  <si>
    <t>E-Cigarettes, Usage</t>
  </si>
  <si>
    <t xml:space="preserve">Grade: 0K </t>
  </si>
  <si>
    <t xml:space="preserve">Grade: 10 </t>
  </si>
  <si>
    <t>S09</t>
  </si>
  <si>
    <t>Defiance of Authority</t>
  </si>
  <si>
    <t xml:space="preserve">Grade: 11 </t>
  </si>
  <si>
    <t xml:space="preserve">Grade: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</si>
</sst>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 applyAlignment="1" applyProtection="1"/>
    <xf numFmtId="1" fontId="0" fillId="0" borderId="1" xfId="0" applyNumberFormat="1" applyFont="1" applyBorder="1" applyAlignment="1" applyProtection="1"/>
    <xf numFmtId="0" fontId="0" fillId="0" borderId="1" xfId="0" applyBorder="1" applyProtection="1"/>
    <xf numFmtId="0" fontId="1" fillId="0" borderId="1" xfId="0" applyFont="1" applyBorder="1" applyProtection="1"/>
    <xf numFmtId="3" fontId="1" fillId="0" borderId="1" xfId="0" applyNumberFormat="1" applyFont="1" applyBorder="1" applyProtection="1"/>
    <xf numFmtId="0" fontId="0" fillId="0" borderId="1" xfId="0" applyFont="1" applyBorder="1" applyAlignment="1" applyProtection="1"/>
    <xf numFmtId="0" fontId="0" fillId="0" borderId="1" xfId="0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3"/>
  <sheetViews>
    <sheetView tabSelected="1" workbookViewId="0">
      <pane ySplit="2" topLeftCell="A3" activePane="bottomLeft" state="frozen"/>
      <selection pane="bottomLeft"/>
    </sheetView>
  </sheetViews>
  <sheetFormatPr defaultRowHeight="14.5" outlineLevelRow="1" x14ac:dyDescent="0.35"/>
  <cols>
    <col min="1" max="2" width="28.54296875" style="1" customWidth="1"/>
    <col min="3" max="19" width="28.54296875" style="2" customWidth="1"/>
  </cols>
  <sheetData>
    <row r="1" spans="1:19" x14ac:dyDescent="0.35">
      <c r="A1" s="6" t="s">
        <v>0</v>
      </c>
      <c r="B1" s="6" t="s">
        <v>1</v>
      </c>
      <c r="C1" s="6" t="s">
        <v>2</v>
      </c>
      <c r="D1" s="6" t="s">
        <v>3</v>
      </c>
      <c r="E1" s="7"/>
      <c r="F1" s="7"/>
      <c r="G1" s="7"/>
      <c r="H1" s="7"/>
      <c r="I1" s="6" t="s">
        <v>4</v>
      </c>
      <c r="J1" s="7"/>
      <c r="K1" s="7"/>
      <c r="L1" s="7"/>
      <c r="M1" s="6" t="s">
        <v>5</v>
      </c>
      <c r="N1" s="6" t="s">
        <v>6</v>
      </c>
      <c r="O1" s="6" t="s">
        <v>7</v>
      </c>
      <c r="P1" s="6" t="s">
        <v>8</v>
      </c>
      <c r="Q1" s="6" t="s">
        <v>9</v>
      </c>
      <c r="R1" s="6" t="s">
        <v>10</v>
      </c>
      <c r="S1" s="6" t="s">
        <v>11</v>
      </c>
    </row>
    <row r="2" spans="1:19" x14ac:dyDescent="0.35">
      <c r="A2" s="6" t="s">
        <v>0</v>
      </c>
      <c r="B2" s="6" t="s">
        <v>1</v>
      </c>
      <c r="C2" s="6" t="s">
        <v>2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6" t="s">
        <v>5</v>
      </c>
      <c r="N2" s="6" t="s">
        <v>6</v>
      </c>
      <c r="O2" s="6" t="s">
        <v>7</v>
      </c>
      <c r="P2" s="6" t="s">
        <v>8</v>
      </c>
      <c r="Q2" s="6" t="s">
        <v>9</v>
      </c>
      <c r="R2" s="6" t="s">
        <v>10</v>
      </c>
      <c r="S2" s="6" t="s">
        <v>11</v>
      </c>
    </row>
    <row r="3" spans="1:19" x14ac:dyDescent="0.35">
      <c r="A3" s="4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outlineLevel="1" x14ac:dyDescent="0.35">
      <c r="A4" s="1" t="s">
        <v>22</v>
      </c>
      <c r="B4" s="1" t="s">
        <v>23</v>
      </c>
      <c r="C4" s="2">
        <v>3</v>
      </c>
      <c r="D4" s="2">
        <v>3</v>
      </c>
      <c r="E4" s="2">
        <v>0</v>
      </c>
      <c r="F4" s="2">
        <v>3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3</v>
      </c>
      <c r="O4" s="2">
        <v>0</v>
      </c>
      <c r="P4" s="2">
        <v>0</v>
      </c>
      <c r="Q4" s="2">
        <v>0</v>
      </c>
      <c r="R4" s="2">
        <v>0</v>
      </c>
      <c r="S4" s="2">
        <v>0</v>
      </c>
    </row>
    <row r="5" spans="1:19" outlineLevel="1" x14ac:dyDescent="0.35">
      <c r="C5" s="5">
        <f t="shared" ref="C5:S5" si="0">SUBTOTAL(9,C4)</f>
        <v>3</v>
      </c>
      <c r="D5" s="5">
        <f t="shared" si="0"/>
        <v>3</v>
      </c>
      <c r="E5" s="5">
        <f t="shared" si="0"/>
        <v>0</v>
      </c>
      <c r="F5" s="5">
        <f t="shared" si="0"/>
        <v>3</v>
      </c>
      <c r="G5" s="5">
        <f t="shared" si="0"/>
        <v>0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 t="shared" si="0"/>
        <v>0</v>
      </c>
      <c r="L5" s="5">
        <f t="shared" si="0"/>
        <v>0</v>
      </c>
      <c r="M5" s="5">
        <f t="shared" si="0"/>
        <v>0</v>
      </c>
      <c r="N5" s="5">
        <f t="shared" si="0"/>
        <v>3</v>
      </c>
      <c r="O5" s="5">
        <f t="shared" si="0"/>
        <v>0</v>
      </c>
      <c r="P5" s="5">
        <f t="shared" si="0"/>
        <v>0</v>
      </c>
      <c r="Q5" s="5">
        <f t="shared" si="0"/>
        <v>0</v>
      </c>
      <c r="R5" s="5">
        <f t="shared" si="0"/>
        <v>0</v>
      </c>
      <c r="S5" s="5">
        <f t="shared" si="0"/>
        <v>0</v>
      </c>
    </row>
    <row r="6" spans="1:19" x14ac:dyDescent="0.35">
      <c r="A6" s="4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outlineLevel="1" x14ac:dyDescent="0.35">
      <c r="A7" s="1" t="s">
        <v>22</v>
      </c>
      <c r="B7" s="1" t="s">
        <v>23</v>
      </c>
      <c r="C7" s="2">
        <v>4</v>
      </c>
      <c r="D7" s="2">
        <v>4</v>
      </c>
      <c r="E7" s="2">
        <v>0</v>
      </c>
      <c r="F7" s="2">
        <v>4</v>
      </c>
      <c r="G7" s="2">
        <v>0</v>
      </c>
      <c r="H7" s="2">
        <v>0</v>
      </c>
      <c r="I7" s="2">
        <v>3</v>
      </c>
      <c r="J7" s="2">
        <v>1</v>
      </c>
      <c r="K7" s="2">
        <v>0</v>
      </c>
      <c r="L7" s="2">
        <v>0</v>
      </c>
      <c r="M7" s="2">
        <v>0</v>
      </c>
      <c r="N7" s="2">
        <v>1</v>
      </c>
      <c r="O7" s="2">
        <v>0</v>
      </c>
      <c r="P7" s="2">
        <v>0</v>
      </c>
      <c r="Q7" s="2">
        <v>0</v>
      </c>
      <c r="R7" s="2">
        <v>0</v>
      </c>
      <c r="S7" s="2">
        <v>0</v>
      </c>
    </row>
    <row r="8" spans="1:19" outlineLevel="1" x14ac:dyDescent="0.35">
      <c r="C8" s="5">
        <f t="shared" ref="C8:S8" si="1">SUBTOTAL(9,C7)</f>
        <v>4</v>
      </c>
      <c r="D8" s="5">
        <f t="shared" si="1"/>
        <v>4</v>
      </c>
      <c r="E8" s="5">
        <f t="shared" si="1"/>
        <v>0</v>
      </c>
      <c r="F8" s="5">
        <f t="shared" si="1"/>
        <v>4</v>
      </c>
      <c r="G8" s="5">
        <f t="shared" si="1"/>
        <v>0</v>
      </c>
      <c r="H8" s="5">
        <f t="shared" si="1"/>
        <v>0</v>
      </c>
      <c r="I8" s="5">
        <f t="shared" si="1"/>
        <v>3</v>
      </c>
      <c r="J8" s="5">
        <f t="shared" si="1"/>
        <v>1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1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</row>
    <row r="9" spans="1:19" x14ac:dyDescent="0.35">
      <c r="A9" s="4" t="s">
        <v>25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outlineLevel="1" x14ac:dyDescent="0.35">
      <c r="A10" s="1" t="s">
        <v>22</v>
      </c>
      <c r="B10" s="1" t="s">
        <v>23</v>
      </c>
      <c r="C10" s="2">
        <v>11</v>
      </c>
      <c r="D10" s="2">
        <v>13</v>
      </c>
      <c r="E10" s="2">
        <v>0</v>
      </c>
      <c r="F10" s="2">
        <v>13</v>
      </c>
      <c r="G10" s="2">
        <v>0</v>
      </c>
      <c r="H10" s="2">
        <v>0</v>
      </c>
      <c r="I10" s="2">
        <v>0</v>
      </c>
      <c r="J10" s="2">
        <v>3</v>
      </c>
      <c r="K10" s="2">
        <v>0</v>
      </c>
      <c r="L10" s="2">
        <v>0</v>
      </c>
      <c r="M10" s="2">
        <v>0</v>
      </c>
      <c r="N10" s="2">
        <v>11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</row>
    <row r="11" spans="1:19" outlineLevel="1" x14ac:dyDescent="0.35">
      <c r="C11" s="5">
        <f t="shared" ref="C11:S11" si="2">SUBTOTAL(9,C10)</f>
        <v>11</v>
      </c>
      <c r="D11" s="5">
        <f t="shared" si="2"/>
        <v>13</v>
      </c>
      <c r="E11" s="5">
        <f t="shared" si="2"/>
        <v>0</v>
      </c>
      <c r="F11" s="5">
        <f t="shared" si="2"/>
        <v>13</v>
      </c>
      <c r="G11" s="5">
        <f t="shared" si="2"/>
        <v>0</v>
      </c>
      <c r="H11" s="5">
        <f t="shared" si="2"/>
        <v>0</v>
      </c>
      <c r="I11" s="5">
        <f t="shared" si="2"/>
        <v>0</v>
      </c>
      <c r="J11" s="5">
        <f t="shared" si="2"/>
        <v>3</v>
      </c>
      <c r="K11" s="5">
        <f t="shared" si="2"/>
        <v>0</v>
      </c>
      <c r="L11" s="5">
        <f t="shared" si="2"/>
        <v>0</v>
      </c>
      <c r="M11" s="5">
        <f t="shared" si="2"/>
        <v>0</v>
      </c>
      <c r="N11" s="5">
        <f t="shared" si="2"/>
        <v>11</v>
      </c>
      <c r="O11" s="5">
        <f t="shared" si="2"/>
        <v>0</v>
      </c>
      <c r="P11" s="5">
        <f t="shared" si="2"/>
        <v>0</v>
      </c>
      <c r="Q11" s="5">
        <f t="shared" si="2"/>
        <v>0</v>
      </c>
      <c r="R11" s="5">
        <f t="shared" si="2"/>
        <v>0</v>
      </c>
      <c r="S11" s="5">
        <f t="shared" si="2"/>
        <v>0</v>
      </c>
    </row>
    <row r="12" spans="1:19" x14ac:dyDescent="0.35">
      <c r="A12" s="4" t="s">
        <v>26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outlineLevel="1" x14ac:dyDescent="0.35">
      <c r="A13" s="1" t="s">
        <v>22</v>
      </c>
      <c r="B13" s="1" t="s">
        <v>23</v>
      </c>
      <c r="C13" s="2">
        <v>4</v>
      </c>
      <c r="D13" s="2">
        <v>4</v>
      </c>
      <c r="E13" s="2">
        <v>0</v>
      </c>
      <c r="F13" s="2">
        <v>4</v>
      </c>
      <c r="G13" s="2">
        <v>0</v>
      </c>
      <c r="H13" s="2">
        <v>0</v>
      </c>
      <c r="I13" s="2">
        <v>0</v>
      </c>
      <c r="J13" s="2">
        <v>2</v>
      </c>
      <c r="K13" s="2">
        <v>0</v>
      </c>
      <c r="L13" s="2">
        <v>0</v>
      </c>
      <c r="M13" s="2">
        <v>0</v>
      </c>
      <c r="N13" s="2">
        <v>2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</row>
    <row r="14" spans="1:19" outlineLevel="1" x14ac:dyDescent="0.35">
      <c r="C14" s="5">
        <f t="shared" ref="C14:S14" si="3">SUBTOTAL(9,C13)</f>
        <v>4</v>
      </c>
      <c r="D14" s="5">
        <f t="shared" si="3"/>
        <v>4</v>
      </c>
      <c r="E14" s="5">
        <f t="shared" si="3"/>
        <v>0</v>
      </c>
      <c r="F14" s="5">
        <f t="shared" si="3"/>
        <v>4</v>
      </c>
      <c r="G14" s="5">
        <f t="shared" si="3"/>
        <v>0</v>
      </c>
      <c r="H14" s="5">
        <f t="shared" si="3"/>
        <v>0</v>
      </c>
      <c r="I14" s="5">
        <f t="shared" si="3"/>
        <v>0</v>
      </c>
      <c r="J14" s="5">
        <f t="shared" si="3"/>
        <v>2</v>
      </c>
      <c r="K14" s="5">
        <f t="shared" si="3"/>
        <v>0</v>
      </c>
      <c r="L14" s="5">
        <f t="shared" si="3"/>
        <v>0</v>
      </c>
      <c r="M14" s="5">
        <f t="shared" si="3"/>
        <v>0</v>
      </c>
      <c r="N14" s="5">
        <f t="shared" si="3"/>
        <v>2</v>
      </c>
      <c r="O14" s="5">
        <f t="shared" si="3"/>
        <v>0</v>
      </c>
      <c r="P14" s="5">
        <f t="shared" si="3"/>
        <v>0</v>
      </c>
      <c r="Q14" s="5">
        <f t="shared" si="3"/>
        <v>0</v>
      </c>
      <c r="R14" s="5">
        <f t="shared" si="3"/>
        <v>0</v>
      </c>
      <c r="S14" s="5">
        <f t="shared" si="3"/>
        <v>0</v>
      </c>
    </row>
    <row r="15" spans="1:19" x14ac:dyDescent="0.35">
      <c r="A15" s="4" t="s">
        <v>27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outlineLevel="1" x14ac:dyDescent="0.35">
      <c r="A16" s="1" t="s">
        <v>28</v>
      </c>
      <c r="B16" s="1" t="s">
        <v>29</v>
      </c>
      <c r="C16" s="2">
        <v>1</v>
      </c>
      <c r="D16" s="2">
        <v>1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</row>
    <row r="17" spans="1:19" outlineLevel="1" x14ac:dyDescent="0.35">
      <c r="A17" s="1" t="s">
        <v>22</v>
      </c>
      <c r="B17" s="1" t="s">
        <v>23</v>
      </c>
      <c r="C17" s="2">
        <v>21</v>
      </c>
      <c r="D17" s="2">
        <v>33</v>
      </c>
      <c r="E17" s="2">
        <v>0</v>
      </c>
      <c r="F17" s="2">
        <v>28</v>
      </c>
      <c r="G17" s="2">
        <v>1</v>
      </c>
      <c r="H17" s="2">
        <v>0</v>
      </c>
      <c r="I17" s="2">
        <v>10</v>
      </c>
      <c r="J17" s="2">
        <v>41</v>
      </c>
      <c r="K17" s="2">
        <v>0</v>
      </c>
      <c r="L17" s="2">
        <v>0</v>
      </c>
      <c r="M17" s="2">
        <v>0</v>
      </c>
      <c r="N17" s="2">
        <v>3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</row>
    <row r="18" spans="1:19" outlineLevel="1" x14ac:dyDescent="0.35">
      <c r="C18" s="5">
        <f t="shared" ref="C18:S18" si="4">SUBTOTAL(9,C16:C17)</f>
        <v>22</v>
      </c>
      <c r="D18" s="5">
        <f t="shared" si="4"/>
        <v>34</v>
      </c>
      <c r="E18" s="5">
        <f t="shared" si="4"/>
        <v>0</v>
      </c>
      <c r="F18" s="5">
        <f t="shared" si="4"/>
        <v>29</v>
      </c>
      <c r="G18" s="5">
        <f t="shared" si="4"/>
        <v>1</v>
      </c>
      <c r="H18" s="5">
        <f t="shared" si="4"/>
        <v>0</v>
      </c>
      <c r="I18" s="5">
        <f t="shared" si="4"/>
        <v>10</v>
      </c>
      <c r="J18" s="5">
        <f t="shared" si="4"/>
        <v>41</v>
      </c>
      <c r="K18" s="5">
        <f t="shared" si="4"/>
        <v>0</v>
      </c>
      <c r="L18" s="5">
        <f t="shared" si="4"/>
        <v>0</v>
      </c>
      <c r="M18" s="5">
        <f t="shared" si="4"/>
        <v>0</v>
      </c>
      <c r="N18" s="5">
        <f t="shared" si="4"/>
        <v>4</v>
      </c>
      <c r="O18" s="5">
        <f t="shared" si="4"/>
        <v>0</v>
      </c>
      <c r="P18" s="5">
        <f t="shared" si="4"/>
        <v>0</v>
      </c>
      <c r="Q18" s="5">
        <f t="shared" si="4"/>
        <v>0</v>
      </c>
      <c r="R18" s="5">
        <f t="shared" si="4"/>
        <v>0</v>
      </c>
      <c r="S18" s="5">
        <f t="shared" si="4"/>
        <v>0</v>
      </c>
    </row>
    <row r="19" spans="1:19" x14ac:dyDescent="0.35">
      <c r="A19" s="4" t="s">
        <v>30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outlineLevel="1" x14ac:dyDescent="0.35">
      <c r="A20" s="1" t="s">
        <v>31</v>
      </c>
      <c r="B20" s="1" t="s">
        <v>32</v>
      </c>
      <c r="C20" s="2">
        <v>1</v>
      </c>
      <c r="D20" s="2">
        <v>1</v>
      </c>
      <c r="E20" s="2">
        <v>0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</row>
    <row r="21" spans="1:19" outlineLevel="1" x14ac:dyDescent="0.35">
      <c r="A21" s="1" t="s">
        <v>22</v>
      </c>
      <c r="B21" s="1" t="s">
        <v>23</v>
      </c>
      <c r="C21" s="2">
        <v>27</v>
      </c>
      <c r="D21" s="2">
        <v>43</v>
      </c>
      <c r="E21" s="2">
        <v>0</v>
      </c>
      <c r="F21" s="2">
        <v>35</v>
      </c>
      <c r="G21" s="2">
        <v>4</v>
      </c>
      <c r="H21" s="2">
        <v>0</v>
      </c>
      <c r="I21" s="2">
        <v>21</v>
      </c>
      <c r="J21" s="2">
        <v>43</v>
      </c>
      <c r="K21" s="2">
        <v>0</v>
      </c>
      <c r="L21" s="2">
        <v>0</v>
      </c>
      <c r="M21" s="2">
        <v>0</v>
      </c>
      <c r="N21" s="2">
        <v>4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</row>
    <row r="22" spans="1:19" outlineLevel="1" x14ac:dyDescent="0.35">
      <c r="C22" s="5">
        <f t="shared" ref="C22:S22" si="5">SUBTOTAL(9,C20:C21)</f>
        <v>28</v>
      </c>
      <c r="D22" s="5">
        <f t="shared" si="5"/>
        <v>44</v>
      </c>
      <c r="E22" s="5">
        <f t="shared" si="5"/>
        <v>0</v>
      </c>
      <c r="F22" s="5">
        <f t="shared" si="5"/>
        <v>36</v>
      </c>
      <c r="G22" s="5">
        <f t="shared" si="5"/>
        <v>4</v>
      </c>
      <c r="H22" s="5">
        <f t="shared" si="5"/>
        <v>0</v>
      </c>
      <c r="I22" s="5">
        <f t="shared" si="5"/>
        <v>21</v>
      </c>
      <c r="J22" s="5">
        <f t="shared" si="5"/>
        <v>43</v>
      </c>
      <c r="K22" s="5">
        <f t="shared" si="5"/>
        <v>0</v>
      </c>
      <c r="L22" s="5">
        <f t="shared" si="5"/>
        <v>0</v>
      </c>
      <c r="M22" s="5">
        <f t="shared" si="5"/>
        <v>0</v>
      </c>
      <c r="N22" s="5">
        <f t="shared" si="5"/>
        <v>5</v>
      </c>
      <c r="O22" s="5">
        <f t="shared" si="5"/>
        <v>0</v>
      </c>
      <c r="P22" s="5">
        <f t="shared" si="5"/>
        <v>0</v>
      </c>
      <c r="Q22" s="5">
        <f t="shared" si="5"/>
        <v>0</v>
      </c>
      <c r="R22" s="5">
        <f t="shared" si="5"/>
        <v>0</v>
      </c>
      <c r="S22" s="5">
        <f t="shared" si="5"/>
        <v>0</v>
      </c>
    </row>
    <row r="23" spans="1:19" x14ac:dyDescent="0.35">
      <c r="A23" s="4" t="s">
        <v>33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outlineLevel="1" x14ac:dyDescent="0.35">
      <c r="A24" s="1" t="s">
        <v>22</v>
      </c>
      <c r="B24" s="1" t="s">
        <v>23</v>
      </c>
      <c r="C24" s="2">
        <v>14</v>
      </c>
      <c r="D24" s="2">
        <v>29</v>
      </c>
      <c r="E24" s="2">
        <v>0</v>
      </c>
      <c r="F24" s="2">
        <v>17</v>
      </c>
      <c r="G24" s="2">
        <v>4</v>
      </c>
      <c r="H24" s="2">
        <v>0</v>
      </c>
      <c r="I24" s="2">
        <v>6</v>
      </c>
      <c r="J24" s="2">
        <v>22</v>
      </c>
      <c r="K24" s="2">
        <v>10</v>
      </c>
      <c r="L24" s="2">
        <v>10</v>
      </c>
      <c r="M24" s="2">
        <v>0</v>
      </c>
      <c r="N24" s="2">
        <v>1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</row>
    <row r="25" spans="1:19" outlineLevel="1" x14ac:dyDescent="0.35">
      <c r="C25" s="5">
        <f t="shared" ref="C25:S25" si="6">SUBTOTAL(9,C24)</f>
        <v>14</v>
      </c>
      <c r="D25" s="5">
        <f t="shared" si="6"/>
        <v>29</v>
      </c>
      <c r="E25" s="5">
        <f t="shared" si="6"/>
        <v>0</v>
      </c>
      <c r="F25" s="5">
        <f t="shared" si="6"/>
        <v>17</v>
      </c>
      <c r="G25" s="5">
        <f t="shared" si="6"/>
        <v>4</v>
      </c>
      <c r="H25" s="5">
        <f t="shared" si="6"/>
        <v>0</v>
      </c>
      <c r="I25" s="5">
        <f t="shared" si="6"/>
        <v>6</v>
      </c>
      <c r="J25" s="5">
        <f t="shared" si="6"/>
        <v>22</v>
      </c>
      <c r="K25" s="5">
        <f t="shared" si="6"/>
        <v>10</v>
      </c>
      <c r="L25" s="5">
        <f t="shared" si="6"/>
        <v>10</v>
      </c>
      <c r="M25" s="5">
        <f t="shared" si="6"/>
        <v>0</v>
      </c>
      <c r="N25" s="5">
        <f t="shared" si="6"/>
        <v>1</v>
      </c>
      <c r="O25" s="5">
        <f t="shared" si="6"/>
        <v>0</v>
      </c>
      <c r="P25" s="5">
        <f t="shared" si="6"/>
        <v>0</v>
      </c>
      <c r="Q25" s="5">
        <f t="shared" si="6"/>
        <v>0</v>
      </c>
      <c r="R25" s="5">
        <f t="shared" si="6"/>
        <v>0</v>
      </c>
      <c r="S25" s="5">
        <f t="shared" si="6"/>
        <v>0</v>
      </c>
    </row>
    <row r="26" spans="1:19" x14ac:dyDescent="0.35">
      <c r="A26" s="4" t="s">
        <v>34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outlineLevel="1" x14ac:dyDescent="0.35">
      <c r="A27" s="1" t="s">
        <v>35</v>
      </c>
      <c r="B27" s="1" t="s">
        <v>36</v>
      </c>
      <c r="C27" s="2">
        <v>1</v>
      </c>
      <c r="D27" s="2">
        <v>1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  <c r="J27" s="2">
        <v>0</v>
      </c>
      <c r="K27" s="2">
        <v>58</v>
      </c>
      <c r="L27" s="2">
        <v>58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</row>
    <row r="28" spans="1:19" outlineLevel="1" x14ac:dyDescent="0.35">
      <c r="A28" s="1" t="s">
        <v>31</v>
      </c>
      <c r="B28" s="1" t="s">
        <v>32</v>
      </c>
      <c r="C28" s="2">
        <v>2</v>
      </c>
      <c r="D28" s="2">
        <v>2</v>
      </c>
      <c r="E28" s="2">
        <v>0</v>
      </c>
      <c r="F28" s="2">
        <v>2</v>
      </c>
      <c r="G28" s="2">
        <v>0</v>
      </c>
      <c r="H28" s="2">
        <v>0</v>
      </c>
      <c r="I28" s="2">
        <v>3</v>
      </c>
      <c r="J28" s="2">
        <v>1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</row>
    <row r="29" spans="1:19" outlineLevel="1" x14ac:dyDescent="0.35">
      <c r="A29" s="1" t="s">
        <v>28</v>
      </c>
      <c r="B29" s="1" t="s">
        <v>29</v>
      </c>
      <c r="C29" s="2">
        <v>1</v>
      </c>
      <c r="D29" s="2">
        <v>1</v>
      </c>
      <c r="E29" s="2">
        <v>0</v>
      </c>
      <c r="F29" s="2">
        <v>1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1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</row>
    <row r="30" spans="1:19" outlineLevel="1" x14ac:dyDescent="0.35">
      <c r="A30" s="1" t="s">
        <v>22</v>
      </c>
      <c r="B30" s="1" t="s">
        <v>23</v>
      </c>
      <c r="C30" s="2">
        <v>21</v>
      </c>
      <c r="D30" s="2">
        <v>27</v>
      </c>
      <c r="E30" s="2">
        <v>0</v>
      </c>
      <c r="F30" s="2">
        <v>23</v>
      </c>
      <c r="G30" s="2">
        <v>0</v>
      </c>
      <c r="H30" s="2">
        <v>0</v>
      </c>
      <c r="I30" s="2">
        <v>12</v>
      </c>
      <c r="J30" s="2">
        <v>29</v>
      </c>
      <c r="K30" s="2">
        <v>0</v>
      </c>
      <c r="L30" s="2">
        <v>0</v>
      </c>
      <c r="M30" s="2">
        <v>0</v>
      </c>
      <c r="N30" s="2">
        <v>2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</row>
    <row r="31" spans="1:19" outlineLevel="1" x14ac:dyDescent="0.35">
      <c r="C31" s="5">
        <f t="shared" ref="C31:S31" si="7">SUBTOTAL(9,C27:C30)</f>
        <v>25</v>
      </c>
      <c r="D31" s="5">
        <f t="shared" si="7"/>
        <v>31</v>
      </c>
      <c r="E31" s="5">
        <f t="shared" si="7"/>
        <v>0</v>
      </c>
      <c r="F31" s="5">
        <f t="shared" si="7"/>
        <v>27</v>
      </c>
      <c r="G31" s="5">
        <f t="shared" si="7"/>
        <v>0</v>
      </c>
      <c r="H31" s="5">
        <f t="shared" si="7"/>
        <v>0</v>
      </c>
      <c r="I31" s="5">
        <f t="shared" si="7"/>
        <v>15</v>
      </c>
      <c r="J31" s="5">
        <f t="shared" si="7"/>
        <v>30</v>
      </c>
      <c r="K31" s="5">
        <f t="shared" si="7"/>
        <v>58</v>
      </c>
      <c r="L31" s="5">
        <f t="shared" si="7"/>
        <v>58</v>
      </c>
      <c r="M31" s="5">
        <f t="shared" si="7"/>
        <v>0</v>
      </c>
      <c r="N31" s="5">
        <f t="shared" si="7"/>
        <v>3</v>
      </c>
      <c r="O31" s="5">
        <f t="shared" si="7"/>
        <v>0</v>
      </c>
      <c r="P31" s="5">
        <f t="shared" si="7"/>
        <v>0</v>
      </c>
      <c r="Q31" s="5">
        <f t="shared" si="7"/>
        <v>0</v>
      </c>
      <c r="R31" s="5">
        <f t="shared" si="7"/>
        <v>0</v>
      </c>
      <c r="S31" s="5">
        <f t="shared" si="7"/>
        <v>0</v>
      </c>
    </row>
    <row r="32" spans="1:19" x14ac:dyDescent="0.35">
      <c r="A32" s="4" t="s">
        <v>37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outlineLevel="1" x14ac:dyDescent="0.35">
      <c r="A33" s="1" t="s">
        <v>38</v>
      </c>
      <c r="B33" s="1" t="s">
        <v>39</v>
      </c>
      <c r="C33" s="2">
        <v>1</v>
      </c>
      <c r="D33" s="2">
        <v>2</v>
      </c>
      <c r="E33" s="2">
        <v>0</v>
      </c>
      <c r="F33" s="2">
        <v>2</v>
      </c>
      <c r="G33" s="2">
        <v>0</v>
      </c>
      <c r="H33" s="2">
        <v>0</v>
      </c>
      <c r="I33" s="2">
        <v>11</v>
      </c>
      <c r="J33" s="2">
        <v>5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</row>
    <row r="34" spans="1:19" outlineLevel="1" x14ac:dyDescent="0.35">
      <c r="A34" s="1" t="s">
        <v>22</v>
      </c>
      <c r="B34" s="1" t="s">
        <v>23</v>
      </c>
      <c r="C34" s="2">
        <v>7</v>
      </c>
      <c r="D34" s="2">
        <v>11</v>
      </c>
      <c r="E34" s="2">
        <v>0</v>
      </c>
      <c r="F34" s="2">
        <v>7</v>
      </c>
      <c r="G34" s="2">
        <v>0</v>
      </c>
      <c r="H34" s="2">
        <v>0</v>
      </c>
      <c r="I34" s="2">
        <v>1</v>
      </c>
      <c r="J34" s="2">
        <v>2</v>
      </c>
      <c r="K34" s="2">
        <v>57</v>
      </c>
      <c r="L34" s="2">
        <v>57</v>
      </c>
      <c r="M34" s="2">
        <v>0</v>
      </c>
      <c r="N34" s="2">
        <v>2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</row>
    <row r="35" spans="1:19" outlineLevel="1" x14ac:dyDescent="0.35">
      <c r="A35" s="1" t="s">
        <v>40</v>
      </c>
      <c r="B35" s="1" t="s">
        <v>41</v>
      </c>
      <c r="C35" s="2">
        <v>4</v>
      </c>
      <c r="D35" s="2">
        <v>8</v>
      </c>
      <c r="E35" s="2">
        <v>0</v>
      </c>
      <c r="F35" s="2">
        <v>4</v>
      </c>
      <c r="G35" s="2">
        <v>0</v>
      </c>
      <c r="H35" s="2">
        <v>0</v>
      </c>
      <c r="I35" s="2">
        <v>0</v>
      </c>
      <c r="J35" s="2">
        <v>12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</row>
    <row r="36" spans="1:19" outlineLevel="1" x14ac:dyDescent="0.35">
      <c r="C36" s="5">
        <f t="shared" ref="C36:S36" si="8">SUBTOTAL(9,C33:C35)</f>
        <v>12</v>
      </c>
      <c r="D36" s="5">
        <f t="shared" si="8"/>
        <v>21</v>
      </c>
      <c r="E36" s="5">
        <f t="shared" si="8"/>
        <v>0</v>
      </c>
      <c r="F36" s="5">
        <f t="shared" si="8"/>
        <v>13</v>
      </c>
      <c r="G36" s="5">
        <f t="shared" si="8"/>
        <v>0</v>
      </c>
      <c r="H36" s="5">
        <f t="shared" si="8"/>
        <v>0</v>
      </c>
      <c r="I36" s="5">
        <f t="shared" si="8"/>
        <v>12</v>
      </c>
      <c r="J36" s="5">
        <f t="shared" si="8"/>
        <v>19</v>
      </c>
      <c r="K36" s="5">
        <f t="shared" si="8"/>
        <v>57</v>
      </c>
      <c r="L36" s="5">
        <f t="shared" si="8"/>
        <v>57</v>
      </c>
      <c r="M36" s="5">
        <f t="shared" si="8"/>
        <v>0</v>
      </c>
      <c r="N36" s="5">
        <f t="shared" si="8"/>
        <v>2</v>
      </c>
      <c r="O36" s="5">
        <f t="shared" si="8"/>
        <v>0</v>
      </c>
      <c r="P36" s="5">
        <f t="shared" si="8"/>
        <v>0</v>
      </c>
      <c r="Q36" s="5">
        <f t="shared" si="8"/>
        <v>0</v>
      </c>
      <c r="R36" s="5">
        <f t="shared" si="8"/>
        <v>0</v>
      </c>
      <c r="S36" s="5">
        <f t="shared" si="8"/>
        <v>0</v>
      </c>
    </row>
    <row r="37" spans="1:19" x14ac:dyDescent="0.35">
      <c r="A37" s="4" t="s">
        <v>42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outlineLevel="1" x14ac:dyDescent="0.35">
      <c r="A38" s="1" t="s">
        <v>22</v>
      </c>
      <c r="B38" s="1" t="s">
        <v>23</v>
      </c>
      <c r="C38" s="2">
        <v>3</v>
      </c>
      <c r="D38" s="2">
        <v>3</v>
      </c>
      <c r="E38" s="2">
        <v>0</v>
      </c>
      <c r="F38" s="2">
        <v>3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3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</row>
    <row r="39" spans="1:19" outlineLevel="1" x14ac:dyDescent="0.35">
      <c r="C39" s="5">
        <f t="shared" ref="C39:S39" si="9">SUBTOTAL(9,C38)</f>
        <v>3</v>
      </c>
      <c r="D39" s="5">
        <f t="shared" si="9"/>
        <v>3</v>
      </c>
      <c r="E39" s="5">
        <f t="shared" si="9"/>
        <v>0</v>
      </c>
      <c r="F39" s="5">
        <f t="shared" si="9"/>
        <v>3</v>
      </c>
      <c r="G39" s="5">
        <f t="shared" si="9"/>
        <v>0</v>
      </c>
      <c r="H39" s="5">
        <f t="shared" si="9"/>
        <v>0</v>
      </c>
      <c r="I39" s="5">
        <f t="shared" si="9"/>
        <v>0</v>
      </c>
      <c r="J39" s="5">
        <f t="shared" si="9"/>
        <v>0</v>
      </c>
      <c r="K39" s="5">
        <f t="shared" si="9"/>
        <v>0</v>
      </c>
      <c r="L39" s="5">
        <f t="shared" si="9"/>
        <v>0</v>
      </c>
      <c r="M39" s="5">
        <f t="shared" si="9"/>
        <v>0</v>
      </c>
      <c r="N39" s="5">
        <f t="shared" si="9"/>
        <v>3</v>
      </c>
      <c r="O39" s="5">
        <f t="shared" si="9"/>
        <v>0</v>
      </c>
      <c r="P39" s="5">
        <f t="shared" si="9"/>
        <v>0</v>
      </c>
      <c r="Q39" s="5">
        <f t="shared" si="9"/>
        <v>0</v>
      </c>
      <c r="R39" s="5">
        <f t="shared" si="9"/>
        <v>0</v>
      </c>
      <c r="S39" s="5">
        <f t="shared" si="9"/>
        <v>0</v>
      </c>
    </row>
    <row r="40" spans="1:19" x14ac:dyDescent="0.35">
      <c r="A40" s="4" t="s">
        <v>43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outlineLevel="1" x14ac:dyDescent="0.35">
      <c r="A41" s="1" t="s">
        <v>44</v>
      </c>
      <c r="B41" s="1" t="s">
        <v>45</v>
      </c>
      <c r="C41" s="2">
        <v>2</v>
      </c>
      <c r="D41" s="2">
        <v>2</v>
      </c>
      <c r="E41" s="2">
        <v>0</v>
      </c>
      <c r="F41" s="2">
        <v>2</v>
      </c>
      <c r="G41" s="2">
        <v>0</v>
      </c>
      <c r="H41" s="2">
        <v>0</v>
      </c>
      <c r="I41" s="2">
        <v>4</v>
      </c>
      <c r="J41" s="2">
        <v>2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</row>
    <row r="42" spans="1:19" outlineLevel="1" x14ac:dyDescent="0.35">
      <c r="A42" s="1" t="s">
        <v>22</v>
      </c>
      <c r="B42" s="1" t="s">
        <v>23</v>
      </c>
      <c r="C42" s="2">
        <v>20</v>
      </c>
      <c r="D42" s="2">
        <v>35</v>
      </c>
      <c r="E42" s="2">
        <v>0</v>
      </c>
      <c r="F42" s="2">
        <v>22</v>
      </c>
      <c r="G42" s="2">
        <v>1</v>
      </c>
      <c r="H42" s="2">
        <v>0</v>
      </c>
      <c r="I42" s="2">
        <v>26</v>
      </c>
      <c r="J42" s="2">
        <v>18</v>
      </c>
      <c r="K42" s="2">
        <v>0</v>
      </c>
      <c r="L42" s="2">
        <v>0</v>
      </c>
      <c r="M42" s="2">
        <v>0</v>
      </c>
      <c r="N42" s="2">
        <v>3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</row>
    <row r="43" spans="1:19" outlineLevel="1" x14ac:dyDescent="0.35">
      <c r="A43" s="1" t="s">
        <v>40</v>
      </c>
      <c r="B43" s="1" t="s">
        <v>41</v>
      </c>
      <c r="C43" s="2">
        <v>4</v>
      </c>
      <c r="D43" s="2">
        <v>8</v>
      </c>
      <c r="E43" s="2">
        <v>0</v>
      </c>
      <c r="F43" s="2">
        <v>4</v>
      </c>
      <c r="G43" s="2">
        <v>0</v>
      </c>
      <c r="H43" s="2">
        <v>0</v>
      </c>
      <c r="I43" s="2">
        <v>0</v>
      </c>
      <c r="J43" s="2">
        <v>12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</row>
    <row r="44" spans="1:19" outlineLevel="1" x14ac:dyDescent="0.35">
      <c r="C44" s="5">
        <f t="shared" ref="C44:S44" si="10">SUBTOTAL(9,C41:C43)</f>
        <v>26</v>
      </c>
      <c r="D44" s="5">
        <f t="shared" si="10"/>
        <v>45</v>
      </c>
      <c r="E44" s="5">
        <f t="shared" si="10"/>
        <v>0</v>
      </c>
      <c r="F44" s="5">
        <f t="shared" si="10"/>
        <v>28</v>
      </c>
      <c r="G44" s="5">
        <f t="shared" si="10"/>
        <v>1</v>
      </c>
      <c r="H44" s="5">
        <f t="shared" si="10"/>
        <v>0</v>
      </c>
      <c r="I44" s="5">
        <f t="shared" si="10"/>
        <v>30</v>
      </c>
      <c r="J44" s="5">
        <f t="shared" si="10"/>
        <v>32</v>
      </c>
      <c r="K44" s="5">
        <f t="shared" si="10"/>
        <v>0</v>
      </c>
      <c r="L44" s="5">
        <f t="shared" si="10"/>
        <v>0</v>
      </c>
      <c r="M44" s="5">
        <f t="shared" si="10"/>
        <v>0</v>
      </c>
      <c r="N44" s="5">
        <f t="shared" si="10"/>
        <v>3</v>
      </c>
      <c r="O44" s="5">
        <f t="shared" si="10"/>
        <v>0</v>
      </c>
      <c r="P44" s="5">
        <f t="shared" si="10"/>
        <v>0</v>
      </c>
      <c r="Q44" s="5">
        <f t="shared" si="10"/>
        <v>0</v>
      </c>
      <c r="R44" s="5">
        <f t="shared" si="10"/>
        <v>0</v>
      </c>
      <c r="S44" s="5">
        <f t="shared" si="10"/>
        <v>0</v>
      </c>
    </row>
    <row r="45" spans="1:19" x14ac:dyDescent="0.35">
      <c r="A45" s="4" t="s">
        <v>46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outlineLevel="1" x14ac:dyDescent="0.35">
      <c r="A46" s="1" t="s">
        <v>44</v>
      </c>
      <c r="B46" s="1" t="s">
        <v>45</v>
      </c>
      <c r="C46" s="2">
        <v>1</v>
      </c>
      <c r="D46" s="2">
        <v>1</v>
      </c>
      <c r="E46" s="2">
        <v>0</v>
      </c>
      <c r="F46" s="2">
        <v>1</v>
      </c>
      <c r="G46" s="2">
        <v>0</v>
      </c>
      <c r="H46" s="2">
        <v>0</v>
      </c>
      <c r="I46" s="2">
        <v>0</v>
      </c>
      <c r="J46" s="2">
        <v>3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</row>
    <row r="47" spans="1:19" outlineLevel="1" x14ac:dyDescent="0.35">
      <c r="A47" s="1" t="s">
        <v>28</v>
      </c>
      <c r="B47" s="1" t="s">
        <v>29</v>
      </c>
      <c r="C47" s="2">
        <v>2</v>
      </c>
      <c r="D47" s="2">
        <v>2</v>
      </c>
      <c r="E47" s="2">
        <v>0</v>
      </c>
      <c r="F47" s="2">
        <v>2</v>
      </c>
      <c r="G47" s="2">
        <v>0</v>
      </c>
      <c r="H47" s="2">
        <v>0</v>
      </c>
      <c r="I47" s="2">
        <v>2</v>
      </c>
      <c r="J47" s="2">
        <v>1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</row>
    <row r="48" spans="1:19" outlineLevel="1" x14ac:dyDescent="0.35">
      <c r="A48" s="1" t="s">
        <v>22</v>
      </c>
      <c r="B48" s="1" t="s">
        <v>23</v>
      </c>
      <c r="C48" s="2">
        <v>15</v>
      </c>
      <c r="D48" s="2">
        <v>27</v>
      </c>
      <c r="E48" s="2">
        <v>0</v>
      </c>
      <c r="F48" s="2">
        <v>15</v>
      </c>
      <c r="G48" s="2">
        <v>0</v>
      </c>
      <c r="H48" s="2">
        <v>0</v>
      </c>
      <c r="I48" s="2">
        <v>23</v>
      </c>
      <c r="J48" s="2">
        <v>5</v>
      </c>
      <c r="K48" s="2">
        <v>3</v>
      </c>
      <c r="L48" s="2">
        <v>3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</row>
    <row r="49" spans="1:19" outlineLevel="1" x14ac:dyDescent="0.35">
      <c r="C49" s="5">
        <f t="shared" ref="C49:S49" si="11">SUBTOTAL(9,C46:C48)</f>
        <v>18</v>
      </c>
      <c r="D49" s="5">
        <f t="shared" si="11"/>
        <v>30</v>
      </c>
      <c r="E49" s="5">
        <f t="shared" si="11"/>
        <v>0</v>
      </c>
      <c r="F49" s="5">
        <f t="shared" si="11"/>
        <v>18</v>
      </c>
      <c r="G49" s="5">
        <f t="shared" si="11"/>
        <v>0</v>
      </c>
      <c r="H49" s="5">
        <f t="shared" si="11"/>
        <v>0</v>
      </c>
      <c r="I49" s="5">
        <f t="shared" si="11"/>
        <v>25</v>
      </c>
      <c r="J49" s="5">
        <f t="shared" si="11"/>
        <v>9</v>
      </c>
      <c r="K49" s="5">
        <f t="shared" si="11"/>
        <v>3</v>
      </c>
      <c r="L49" s="5">
        <f t="shared" si="11"/>
        <v>3</v>
      </c>
      <c r="M49" s="5">
        <f t="shared" si="11"/>
        <v>0</v>
      </c>
      <c r="N49" s="5">
        <f t="shared" si="11"/>
        <v>0</v>
      </c>
      <c r="O49" s="5">
        <f t="shared" si="11"/>
        <v>0</v>
      </c>
      <c r="P49" s="5">
        <f t="shared" si="11"/>
        <v>0</v>
      </c>
      <c r="Q49" s="5">
        <f t="shared" si="11"/>
        <v>0</v>
      </c>
      <c r="R49" s="5">
        <f t="shared" si="11"/>
        <v>0</v>
      </c>
      <c r="S49" s="5">
        <f t="shared" si="11"/>
        <v>0</v>
      </c>
    </row>
    <row r="50" spans="1:19" x14ac:dyDescent="0.35">
      <c r="A50" s="4" t="s">
        <v>47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outlineLevel="1" x14ac:dyDescent="0.35">
      <c r="A51" s="1" t="s">
        <v>22</v>
      </c>
      <c r="B51" s="1" t="s">
        <v>23</v>
      </c>
      <c r="C51" s="2">
        <v>2</v>
      </c>
      <c r="D51" s="2">
        <v>3</v>
      </c>
      <c r="E51" s="2">
        <v>0</v>
      </c>
      <c r="F51" s="2">
        <v>3</v>
      </c>
      <c r="G51" s="2">
        <v>0</v>
      </c>
      <c r="H51" s="2">
        <v>0</v>
      </c>
      <c r="I51" s="2">
        <v>4</v>
      </c>
      <c r="J51" s="2">
        <v>4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</row>
    <row r="52" spans="1:19" outlineLevel="1" x14ac:dyDescent="0.35">
      <c r="C52" s="5">
        <f t="shared" ref="C52:S52" si="12">SUBTOTAL(9,C51)</f>
        <v>2</v>
      </c>
      <c r="D52" s="5">
        <f t="shared" si="12"/>
        <v>3</v>
      </c>
      <c r="E52" s="5">
        <f t="shared" si="12"/>
        <v>0</v>
      </c>
      <c r="F52" s="5">
        <f t="shared" si="12"/>
        <v>3</v>
      </c>
      <c r="G52" s="5">
        <f t="shared" si="12"/>
        <v>0</v>
      </c>
      <c r="H52" s="5">
        <f t="shared" si="12"/>
        <v>0</v>
      </c>
      <c r="I52" s="5">
        <f t="shared" si="12"/>
        <v>4</v>
      </c>
      <c r="J52" s="5">
        <f t="shared" si="12"/>
        <v>4</v>
      </c>
      <c r="K52" s="5">
        <f t="shared" si="12"/>
        <v>0</v>
      </c>
      <c r="L52" s="5">
        <f t="shared" si="12"/>
        <v>0</v>
      </c>
      <c r="M52" s="5">
        <f t="shared" si="12"/>
        <v>0</v>
      </c>
      <c r="N52" s="5">
        <f t="shared" si="12"/>
        <v>0</v>
      </c>
      <c r="O52" s="5">
        <f t="shared" si="12"/>
        <v>0</v>
      </c>
      <c r="P52" s="5">
        <f t="shared" si="12"/>
        <v>0</v>
      </c>
      <c r="Q52" s="5">
        <f t="shared" si="12"/>
        <v>0</v>
      </c>
      <c r="R52" s="5">
        <f t="shared" si="12"/>
        <v>0</v>
      </c>
      <c r="S52" s="5">
        <f t="shared" si="12"/>
        <v>0</v>
      </c>
    </row>
    <row r="53" spans="1:19" x14ac:dyDescent="0.35">
      <c r="C53" s="5">
        <f t="shared" ref="C53:S53" si="13">SUBTOTAL(9,C4:C52)</f>
        <v>172</v>
      </c>
      <c r="D53" s="5">
        <f t="shared" si="13"/>
        <v>264</v>
      </c>
      <c r="E53" s="5">
        <f t="shared" si="13"/>
        <v>0</v>
      </c>
      <c r="F53" s="5">
        <f t="shared" si="13"/>
        <v>198</v>
      </c>
      <c r="G53" s="5">
        <f t="shared" si="13"/>
        <v>10</v>
      </c>
      <c r="H53" s="5">
        <f t="shared" si="13"/>
        <v>0</v>
      </c>
      <c r="I53" s="5">
        <f t="shared" si="13"/>
        <v>126</v>
      </c>
      <c r="J53" s="5">
        <f t="shared" si="13"/>
        <v>206</v>
      </c>
      <c r="K53" s="5">
        <f t="shared" si="13"/>
        <v>128</v>
      </c>
      <c r="L53" s="5">
        <f t="shared" si="13"/>
        <v>128</v>
      </c>
      <c r="M53" s="5">
        <f t="shared" si="13"/>
        <v>0</v>
      </c>
      <c r="N53" s="5">
        <f t="shared" si="13"/>
        <v>38</v>
      </c>
      <c r="O53" s="5">
        <f t="shared" si="13"/>
        <v>0</v>
      </c>
      <c r="P53" s="5">
        <f t="shared" si="13"/>
        <v>0</v>
      </c>
      <c r="Q53" s="5">
        <f t="shared" si="13"/>
        <v>0</v>
      </c>
      <c r="R53" s="5">
        <f t="shared" si="13"/>
        <v>0</v>
      </c>
      <c r="S53" s="5">
        <f t="shared" si="13"/>
        <v>0</v>
      </c>
    </row>
  </sheetData>
  <autoFilter ref="A2:S52"/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  <pageSetup fitToWidth="0" fitToHeight="0" errors="blank"/>
  <ignoredErrors>
    <ignoredError sqref="A1:S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Bailey</dc:creator>
  <cp:lastModifiedBy>Doug Bailey</cp:lastModifiedBy>
  <dcterms:created xsi:type="dcterms:W3CDTF">2023-09-06T21:26:44Z</dcterms:created>
  <dcterms:modified xsi:type="dcterms:W3CDTF">2023-09-06T21:27:57Z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18.2.7.0</vt:lpwstr>
  </property>
</Properties>
</file>